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2\Kultura\Javni poziv\JPK 2023\Kraj SB\"/>
    </mc:Choice>
  </mc:AlternateContent>
  <xr:revisionPtr revIDLastSave="0" documentId="13_ncr:1_{9BFA93A5-BAFD-48B2-88FB-FDCBC5AC8A1F}" xr6:coauthVersionLast="47" xr6:coauthVersionMax="47" xr10:uidLastSave="{00000000-0000-0000-0000-000000000000}"/>
  <bookViews>
    <workbookView xWindow="28680" yWindow="-120" windowWidth="29040" windowHeight="15840" xr2:uid="{EEFCCD27-B427-4E30-9A97-48A484D63945}"/>
  </bookViews>
  <sheets>
    <sheet name="Lis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3" l="1"/>
  <c r="F44" i="3"/>
  <c r="D45" i="3"/>
  <c r="D44" i="3"/>
  <c r="B53" i="3"/>
  <c r="F33" i="3"/>
  <c r="F34" i="3"/>
  <c r="F35" i="3"/>
  <c r="F36" i="3"/>
  <c r="F37" i="3"/>
  <c r="F38" i="3"/>
  <c r="F39" i="3"/>
  <c r="F40" i="3"/>
  <c r="F41" i="3"/>
  <c r="F43" i="3"/>
  <c r="F46" i="3"/>
  <c r="F47" i="3"/>
  <c r="F31" i="3"/>
  <c r="D33" i="3"/>
  <c r="D34" i="3"/>
  <c r="D35" i="3"/>
  <c r="D36" i="3"/>
  <c r="D37" i="3"/>
  <c r="D38" i="3"/>
  <c r="D39" i="3"/>
  <c r="D40" i="3"/>
  <c r="D41" i="3"/>
  <c r="D43" i="3"/>
  <c r="D46" i="3"/>
  <c r="D47" i="3"/>
  <c r="D31" i="3"/>
  <c r="C42" i="3"/>
  <c r="D42" i="3" s="1"/>
  <c r="B42" i="3"/>
  <c r="C32" i="3"/>
  <c r="D32" i="3" s="1"/>
  <c r="B32" i="3"/>
  <c r="B23" i="3"/>
  <c r="B20" i="3"/>
  <c r="B16" i="3"/>
  <c r="B12" i="3"/>
  <c r="F32" i="3" l="1"/>
  <c r="F42" i="3"/>
  <c r="C48" i="3"/>
  <c r="B28" i="3"/>
  <c r="B48" i="3"/>
  <c r="F48" i="3" l="1"/>
  <c r="F17" i="3"/>
  <c r="D48" i="3"/>
  <c r="F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Ivana Kovačević</author>
  </authors>
  <commentList>
    <comment ref="B11" authorId="0" shapeId="0" xr:uid="{897B8663-C987-4AD6-A9CB-B093F41F89AB}">
      <text>
        <r>
          <rPr>
            <sz val="9"/>
            <color indexed="81"/>
            <rFont val="Segoe UI"/>
            <family val="2"/>
            <charset val="238"/>
          </rPr>
          <t>Ukupni iznos prihoda koje ćete ostvariti kroz Vaš program ili projekt</t>
        </r>
      </text>
    </comment>
    <comment ref="B30" authorId="0" shapeId="0" xr:uid="{355799FF-28F2-46F3-91D1-9666D6DFBDEE}">
      <text>
        <r>
          <rPr>
            <sz val="9"/>
            <color indexed="81"/>
            <rFont val="Segoe UI"/>
            <family val="2"/>
            <charset val="238"/>
          </rPr>
          <t>Ukupni iznos rashoda koje ćete izvršiti kroz Vaš program ili projekt</t>
        </r>
      </text>
    </comment>
    <comment ref="C30" authorId="0" shapeId="0" xr:uid="{63CE1FF0-52D8-40C3-A2A4-2A565835AF46}">
      <text>
        <r>
          <rPr>
            <sz val="9"/>
            <color indexed="81"/>
            <rFont val="Segoe UI"/>
            <family val="2"/>
            <charset val="238"/>
          </rPr>
          <t>Iznos rashoda koji tražite od Županije da Vam odobri za realizaciju Vašeg programa ili projekta</t>
        </r>
      </text>
    </comment>
  </commentList>
</comments>
</file>

<file path=xl/sharedStrings.xml><?xml version="1.0" encoding="utf-8"?>
<sst xmlns="http://schemas.openxmlformats.org/spreadsheetml/2006/main" count="52" uniqueCount="51">
  <si>
    <t xml:space="preserve">I. Vlastiti izvori </t>
  </si>
  <si>
    <t>II. Ostala tijela javne vlasti</t>
  </si>
  <si>
    <t>Ministarstva</t>
  </si>
  <si>
    <t>Trgovačka društva u javnom sektoru</t>
  </si>
  <si>
    <t>III. Jedinice lokalne i područne (regionalne) samouprave</t>
  </si>
  <si>
    <t>IV. Drugi izvori financiranja</t>
  </si>
  <si>
    <t>SVEUKUPNO (I+II+III+IV)</t>
  </si>
  <si>
    <t>Članarine</t>
  </si>
  <si>
    <t>Kotizacije</t>
  </si>
  <si>
    <t>Prihodi od obavljanja gospodarske djelatnosti</t>
  </si>
  <si>
    <t>Ostali javni izvori</t>
  </si>
  <si>
    <t>Općine i gradovi</t>
  </si>
  <si>
    <t>Županije</t>
  </si>
  <si>
    <t>Donacije fizičkih i pravnih osoba</t>
  </si>
  <si>
    <t>Prihodi od povezanih neprofitnih organizacija</t>
  </si>
  <si>
    <t>Ostali prihodi udruge</t>
  </si>
  <si>
    <t>Raspoloživa sredstva iz prethodnih godina (višak prihoda)</t>
  </si>
  <si>
    <t>I. Rashodi za zaposlene</t>
  </si>
  <si>
    <t>II. Materijalni rashodi</t>
  </si>
  <si>
    <t>Troškovi prijevoza</t>
  </si>
  <si>
    <t>Stručno usavršavanje</t>
  </si>
  <si>
    <t>Tekuće i investicijsko ulaganje</t>
  </si>
  <si>
    <t>Zakupnine i najamnine</t>
  </si>
  <si>
    <t>Intelektualne i osobne usluge</t>
  </si>
  <si>
    <t>Rashodi za materijal i sirovine</t>
  </si>
  <si>
    <t>Osiguranje</t>
  </si>
  <si>
    <t>Ostali materijalni rashodi</t>
  </si>
  <si>
    <t>SVEUKUPNO (I+II+III)</t>
  </si>
  <si>
    <r>
      <t xml:space="preserve">IZRAVNI TROŠKOVI 
</t>
    </r>
    <r>
      <rPr>
        <sz val="12"/>
        <rFont val="Times New Roman"/>
        <family val="1"/>
        <charset val="238"/>
      </rPr>
      <t>(specificirati troškove koji su izravno povezani s projektom)</t>
    </r>
  </si>
  <si>
    <r>
      <t>III. Ostali izravni troškovi (</t>
    </r>
    <r>
      <rPr>
        <b/>
        <i/>
        <sz val="10"/>
        <rFont val="Times New Roman"/>
        <family val="1"/>
        <charset val="238"/>
      </rPr>
      <t>navesti koji</t>
    </r>
    <r>
      <rPr>
        <b/>
        <sz val="10"/>
        <rFont val="Times New Roman"/>
        <family val="1"/>
        <charset val="238"/>
      </rPr>
      <t>)</t>
    </r>
  </si>
  <si>
    <t>Požeško slavonska županija</t>
  </si>
  <si>
    <t>Upravni odjel za obrazovanje, kulturu i sport</t>
  </si>
  <si>
    <t>REPUBLIKA HRVATSKA</t>
  </si>
  <si>
    <r>
      <rPr>
        <b/>
        <sz val="12"/>
        <rFont val="Times New Roman"/>
        <family val="1"/>
        <charset val="238"/>
      </rPr>
      <t>Vjerodostojna dokumentacija na temelju koje se planiraju pravdati odobrena sredstva</t>
    </r>
    <r>
      <rPr>
        <b/>
        <i/>
        <sz val="12"/>
        <rFont val="Times New Roman"/>
        <family val="1"/>
      </rPr>
      <t xml:space="preserve"> (</t>
    </r>
    <r>
      <rPr>
        <i/>
        <sz val="12"/>
        <rFont val="Times New Roman"/>
        <family val="1"/>
        <charset val="238"/>
      </rPr>
      <t>za svaku vrstu troška navesti</t>
    </r>
    <r>
      <rPr>
        <b/>
        <i/>
        <sz val="12"/>
        <rFont val="Times New Roman"/>
        <family val="1"/>
      </rPr>
      <t xml:space="preserve"> </t>
    </r>
    <r>
      <rPr>
        <i/>
        <sz val="12"/>
        <rFont val="Times New Roman"/>
        <family val="1"/>
        <charset val="238"/>
      </rPr>
      <t>npr. faktura, izvod transakcijskog računa, obračun naknade…</t>
    </r>
    <r>
      <rPr>
        <b/>
        <i/>
        <sz val="12"/>
        <rFont val="Times New Roman"/>
        <family val="1"/>
      </rPr>
      <t>)</t>
    </r>
  </si>
  <si>
    <t>Kontrola usklađenosti iznosa koji se financira iz Požeško slavonske županije</t>
  </si>
  <si>
    <t>PRIHODI 
po izvorima financiranja</t>
  </si>
  <si>
    <t>OBRAZAC PRORAČUNA PROGRAMA ILI PROJEKTA</t>
  </si>
  <si>
    <t>Iznos koji se traži od Požeško-slavonske županije u kn</t>
  </si>
  <si>
    <t>Ukupno ostvareni prihod organizacije u 2021.</t>
  </si>
  <si>
    <t>Ukupno izvršeni rashodi organizacije u 2021.</t>
  </si>
  <si>
    <t>Kontrola usklađenosti prihoda i rashoda programa ili projekta</t>
  </si>
  <si>
    <t xml:space="preserve"> - obrazac popunjavati digitalnim putem / na računalu</t>
  </si>
  <si>
    <t>UKUPNI PRORAČUN programa / projekta u kn</t>
  </si>
  <si>
    <t>UKUPNI PRORAČUN
programa / projekta u kn</t>
  </si>
  <si>
    <r>
      <t xml:space="preserve"> - popunjavaju se </t>
    </r>
    <r>
      <rPr>
        <u/>
        <sz val="12"/>
        <color theme="1"/>
        <rFont val="Times New Roman"/>
        <family val="1"/>
        <charset val="238"/>
      </rPr>
      <t>samo žuta polja</t>
    </r>
  </si>
  <si>
    <t>Javni poziv za predlaganje programa / projekata za Program javnih potreba u kulturi Požeško slavonske županije u 2023. godini</t>
  </si>
  <si>
    <t xml:space="preserve">Financijski rezultat 31.12.2021. </t>
  </si>
  <si>
    <t xml:space="preserve">Prenesena sredstva iz 2020. </t>
  </si>
  <si>
    <t>Iznos koji se traži od Požeško-slavonske županije u eur</t>
  </si>
  <si>
    <t>KONTROLA</t>
  </si>
  <si>
    <r>
      <rPr>
        <b/>
        <sz val="11"/>
        <color theme="1"/>
        <rFont val="Times New Roman"/>
        <family val="1"/>
        <charset val="238"/>
      </rPr>
      <t>PRIHVATLJIVOST TROŠKOVA</t>
    </r>
    <r>
      <rPr>
        <sz val="11"/>
        <color theme="1"/>
        <rFont val="Times New Roman"/>
        <family val="1"/>
        <charset val="238"/>
      </rPr>
      <t xml:space="preserve">
Odobrena financijska sredstva mogu se utrošiti isključivo za aktivnosti i troškove utvrđene ugovorom o financiranju.
Svako odstupanje u trošenju sredstava bez odobrenja Upravnog odjela za obrazovanje, kulturu i sport, kao nadležnog tijela, smatrat će se nenamjenskim trošenjem sredstava.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</si>
</sst>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kn&quot;;\-#,##0.00\ &quot;kn&quot;"/>
    <numFmt numFmtId="43" formatCode="_-* #,##0.00_-;\-* #,##0.00_-;_-* &quot;-&quot;??_-;_-@_-"/>
    <numFmt numFmtId="164" formatCode="#,##0.00\ &quot;kn&quot;"/>
    <numFmt numFmtId="165" formatCode="#,##0.00&quot; kn &quot;;\-#,##0.00&quot; kn &quot;;&quot; -&quot;#&quot; kn &quot;;@\ "/>
    <numFmt numFmtId="166" formatCode="#,##0.00_ ;\-#,##0.00\ "/>
    <numFmt numFmtId="167" formatCode="#,##0.00\ [$EUR]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name val="Times New Roman"/>
      <family val="1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2"/>
      <name val="Times New Roman"/>
      <family val="1"/>
    </font>
    <font>
      <i/>
      <sz val="12"/>
      <name val="Times New Roman"/>
      <family val="1"/>
      <charset val="238"/>
    </font>
    <font>
      <i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indexed="81"/>
      <name val="Segoe UI"/>
      <family val="2"/>
      <charset val="238"/>
    </font>
    <font>
      <sz val="10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4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164" fontId="6" fillId="3" borderId="4" xfId="1" applyNumberFormat="1" applyFont="1" applyFill="1" applyBorder="1" applyAlignment="1" applyProtection="1">
      <alignment horizontal="right" vertical="center" wrapText="1"/>
    </xf>
    <xf numFmtId="0" fontId="9" fillId="0" borderId="3" xfId="0" applyFont="1" applyBorder="1" applyAlignment="1" applyProtection="1">
      <alignment horizontal="left" vertical="center" wrapText="1"/>
      <protection locked="0"/>
    </xf>
    <xf numFmtId="164" fontId="9" fillId="0" borderId="4" xfId="1" applyNumberFormat="1" applyFont="1" applyBorder="1" applyAlignment="1" applyProtection="1">
      <alignment horizontal="righ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164" fontId="9" fillId="0" borderId="7" xfId="1" applyNumberFormat="1" applyFont="1" applyBorder="1" applyAlignment="1" applyProtection="1">
      <alignment horizontal="right" vertical="center" wrapText="1"/>
      <protection locked="0"/>
    </xf>
    <xf numFmtId="164" fontId="9" fillId="0" borderId="19" xfId="1" applyNumberFormat="1" applyFont="1" applyBorder="1" applyAlignment="1" applyProtection="1">
      <alignment horizontal="right" vertical="center" wrapText="1"/>
      <protection locked="0"/>
    </xf>
    <xf numFmtId="164" fontId="3" fillId="3" borderId="16" xfId="1" applyNumberFormat="1" applyFont="1" applyFill="1" applyBorder="1" applyAlignment="1" applyProtection="1">
      <alignment horizontal="right" vertical="center" wrapText="1"/>
    </xf>
    <xf numFmtId="0" fontId="9" fillId="0" borderId="18" xfId="0" applyFont="1" applyBorder="1" applyAlignment="1" applyProtection="1">
      <alignment horizontal="left" vertical="center" wrapText="1"/>
      <protection locked="0"/>
    </xf>
    <xf numFmtId="167" fontId="6" fillId="3" borderId="22" xfId="1" applyNumberFormat="1" applyFont="1" applyFill="1" applyBorder="1" applyAlignment="1" applyProtection="1">
      <alignment horizontal="right" vertical="center" wrapText="1"/>
    </xf>
    <xf numFmtId="167" fontId="6" fillId="3" borderId="13" xfId="1" applyNumberFormat="1" applyFont="1" applyFill="1" applyBorder="1" applyAlignment="1" applyProtection="1">
      <alignment horizontal="right" vertical="center" wrapText="1"/>
    </xf>
    <xf numFmtId="167" fontId="6" fillId="0" borderId="22" xfId="1" applyNumberFormat="1" applyFont="1" applyFill="1" applyBorder="1" applyAlignment="1" applyProtection="1">
      <alignment horizontal="right" vertical="center" wrapText="1"/>
    </xf>
    <xf numFmtId="167" fontId="6" fillId="0" borderId="23" xfId="1" applyNumberFormat="1" applyFont="1" applyFill="1" applyBorder="1" applyAlignment="1" applyProtection="1">
      <alignment horizontal="right" vertical="center" wrapText="1"/>
    </xf>
    <xf numFmtId="0" fontId="18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164" fontId="6" fillId="3" borderId="5" xfId="1" applyNumberFormat="1" applyFont="1" applyFill="1" applyBorder="1" applyAlignment="1" applyProtection="1">
      <alignment horizontal="righ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164" fontId="16" fillId="0" borderId="0" xfId="0" applyNumberFormat="1" applyFont="1" applyAlignment="1" applyProtection="1">
      <alignment horizontal="left" vertical="center"/>
    </xf>
    <xf numFmtId="0" fontId="5" fillId="3" borderId="6" xfId="0" applyFont="1" applyFill="1" applyBorder="1" applyAlignment="1" applyProtection="1">
      <alignment horizontal="right" vertical="center" wrapText="1"/>
    </xf>
    <xf numFmtId="164" fontId="5" fillId="3" borderId="8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right" vertical="center" wrapText="1"/>
    </xf>
    <xf numFmtId="164" fontId="6" fillId="0" borderId="0" xfId="1" applyNumberFormat="1" applyFont="1" applyFill="1" applyBorder="1" applyAlignment="1" applyProtection="1">
      <alignment horizontal="right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vertical="center"/>
    </xf>
    <xf numFmtId="0" fontId="6" fillId="3" borderId="9" xfId="0" applyFont="1" applyFill="1" applyBorder="1" applyAlignment="1" applyProtection="1">
      <alignment vertical="center" wrapText="1"/>
    </xf>
    <xf numFmtId="0" fontId="16" fillId="0" borderId="0" xfId="0" applyFont="1" applyAlignment="1" applyProtection="1">
      <alignment vertical="center"/>
    </xf>
    <xf numFmtId="0" fontId="6" fillId="3" borderId="3" xfId="0" applyFont="1" applyFill="1" applyBorder="1" applyAlignment="1" applyProtection="1">
      <alignment horizontal="left" vertical="center" wrapText="1"/>
    </xf>
    <xf numFmtId="0" fontId="6" fillId="3" borderId="5" xfId="0" applyFont="1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165" fontId="6" fillId="3" borderId="5" xfId="0" applyNumberFormat="1" applyFont="1" applyFill="1" applyBorder="1" applyAlignment="1" applyProtection="1">
      <alignment horizontal="left" vertical="center" wrapText="1"/>
    </xf>
    <xf numFmtId="0" fontId="3" fillId="3" borderId="15" xfId="0" applyFont="1" applyFill="1" applyBorder="1" applyAlignment="1" applyProtection="1">
      <alignment horizontal="right" vertical="center" wrapText="1"/>
    </xf>
    <xf numFmtId="166" fontId="3" fillId="0" borderId="17" xfId="0" applyNumberFormat="1" applyFont="1" applyBorder="1" applyAlignment="1" applyProtection="1">
      <alignment horizontal="right" vertical="center" wrapText="1"/>
    </xf>
    <xf numFmtId="0" fontId="12" fillId="0" borderId="4" xfId="0" applyFont="1" applyBorder="1" applyAlignment="1" applyProtection="1">
      <alignment vertical="center" wrapText="1"/>
    </xf>
    <xf numFmtId="7" fontId="5" fillId="0" borderId="4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5" fillId="0" borderId="4" xfId="0" applyFont="1" applyBorder="1" applyAlignment="1" applyProtection="1">
      <alignment vertical="center"/>
    </xf>
    <xf numFmtId="0" fontId="2" fillId="4" borderId="0" xfId="0" applyFont="1" applyFill="1" applyAlignment="1" applyProtection="1">
      <alignment horizontal="left" vertical="center" wrapText="1"/>
    </xf>
    <xf numFmtId="0" fontId="2" fillId="4" borderId="0" xfId="0" applyFont="1" applyFill="1" applyAlignment="1" applyProtection="1">
      <alignment horizontal="left" vertical="center"/>
    </xf>
    <xf numFmtId="16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164" fontId="6" fillId="3" borderId="10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4" xfId="1" applyNumberFormat="1" applyFont="1" applyFill="1" applyBorder="1" applyAlignment="1" applyProtection="1">
      <alignment horizontal="right" vertical="center" wrapText="1"/>
      <protection locked="0"/>
    </xf>
    <xf numFmtId="164" fontId="10" fillId="0" borderId="4" xfId="1" applyNumberFormat="1" applyFont="1" applyFill="1" applyBorder="1" applyAlignment="1" applyProtection="1">
      <alignment horizontal="right" vertical="center" wrapText="1"/>
      <protection locked="0"/>
    </xf>
    <xf numFmtId="164" fontId="10" fillId="0" borderId="19" xfId="1" applyNumberFormat="1" applyFont="1" applyFill="1" applyBorder="1" applyAlignment="1" applyProtection="1">
      <alignment horizontal="right" vertical="center" wrapText="1"/>
      <protection locked="0"/>
    </xf>
    <xf numFmtId="164" fontId="10" fillId="0" borderId="7" xfId="1" applyNumberFormat="1" applyFont="1" applyFill="1" applyBorder="1" applyAlignment="1" applyProtection="1">
      <alignment horizontal="right" vertical="center" wrapText="1"/>
      <protection locked="0"/>
    </xf>
    <xf numFmtId="0" fontId="6" fillId="3" borderId="11" xfId="0" applyFont="1" applyFill="1" applyBorder="1" applyAlignment="1" applyProtection="1">
      <alignment horizontal="left" vertical="center" wrapText="1"/>
      <protection locked="0"/>
    </xf>
    <xf numFmtId="2" fontId="21" fillId="0" borderId="5" xfId="0" applyNumberFormat="1" applyFont="1" applyBorder="1" applyAlignment="1" applyProtection="1">
      <alignment horizontal="left" vertical="center" wrapText="1"/>
      <protection locked="0"/>
    </xf>
    <xf numFmtId="165" fontId="21" fillId="0" borderId="5" xfId="0" applyNumberFormat="1" applyFont="1" applyBorder="1" applyAlignment="1" applyProtection="1">
      <alignment horizontal="left" vertical="center" wrapText="1"/>
      <protection locked="0"/>
    </xf>
    <xf numFmtId="165" fontId="21" fillId="0" borderId="20" xfId="0" applyNumberFormat="1" applyFont="1" applyBorder="1" applyAlignment="1" applyProtection="1">
      <alignment horizontal="left" vertical="center" wrapText="1"/>
      <protection locked="0"/>
    </xf>
    <xf numFmtId="165" fontId="21" fillId="0" borderId="8" xfId="0" applyNumberFormat="1" applyFont="1" applyBorder="1" applyAlignment="1" applyProtection="1">
      <alignment horizontal="left" vertical="center" wrapText="1"/>
      <protection locked="0"/>
    </xf>
    <xf numFmtId="7" fontId="5" fillId="0" borderId="4" xfId="0" applyNumberFormat="1" applyFont="1" applyBorder="1" applyAlignment="1" applyProtection="1">
      <alignment vertical="center"/>
      <protection locked="0"/>
    </xf>
  </cellXfs>
  <cellStyles count="2">
    <cellStyle name="Normalno" xfId="0" builtinId="0"/>
    <cellStyle name="Zarez" xfId="1" builtinId="3"/>
  </cellStyles>
  <dxfs count="4">
    <dxf>
      <font>
        <color rgb="FFFF0000"/>
      </font>
    </dxf>
    <dxf>
      <fill>
        <patternFill>
          <bgColor theme="7" tint="0.79998168889431442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unčica Bajić" id="{E3628432-5A39-4E24-BB1C-9960BAD453D9}" userId="S::sbajic@vup.hr::c9b40ef3-2022-4425-8c1a-bfb50d6a0a01" providerId="AD"/>
</personList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3" dT="2022-10-02T13:10:04.73" personId="{E3628432-5A39-4E24-BB1C-9960BAD453D9}" id="{2CC19F9B-3429-4823-AFC8-9F609C721566}">
    <text>Ove 4 ćelije treba staviti u ovu prazninu pored prihoda da im bude vidljivo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5ED59-F77A-48EF-8EE5-C560D26A7BB9}">
  <sheetPr>
    <pageSetUpPr fitToPage="1"/>
  </sheetPr>
  <dimension ref="A1:G55"/>
  <sheetViews>
    <sheetView tabSelected="1" zoomScaleNormal="100" workbookViewId="0"/>
  </sheetViews>
  <sheetFormatPr defaultRowHeight="18" customHeight="1" x14ac:dyDescent="0.25"/>
  <cols>
    <col min="1" max="1" width="48.85546875" style="20" bestFit="1" customWidth="1"/>
    <col min="2" max="4" width="21.42578125" style="20" customWidth="1"/>
    <col min="5" max="5" width="41.140625" style="20" bestFit="1" customWidth="1"/>
    <col min="6" max="6" width="13" style="20" customWidth="1"/>
    <col min="7" max="16384" width="9.140625" style="20"/>
  </cols>
  <sheetData>
    <row r="1" spans="1:6" s="16" customFormat="1" ht="15.75" customHeight="1" x14ac:dyDescent="0.25">
      <c r="A1" s="13" t="s">
        <v>32</v>
      </c>
      <c r="B1" s="14"/>
      <c r="C1" s="15"/>
      <c r="D1" s="15"/>
      <c r="E1" s="15"/>
      <c r="F1" s="15"/>
    </row>
    <row r="2" spans="1:6" s="16" customFormat="1" ht="15.75" x14ac:dyDescent="0.25">
      <c r="A2" s="17" t="s">
        <v>30</v>
      </c>
      <c r="B2" s="14"/>
      <c r="C2" s="15"/>
      <c r="D2" s="15"/>
      <c r="E2" s="15"/>
      <c r="F2" s="15"/>
    </row>
    <row r="3" spans="1:6" s="16" customFormat="1" ht="15.75" x14ac:dyDescent="0.25">
      <c r="A3" s="17" t="s">
        <v>31</v>
      </c>
      <c r="B3" s="14"/>
      <c r="E3" s="15"/>
      <c r="F3" s="15"/>
    </row>
    <row r="4" spans="1:6" s="16" customFormat="1" ht="15.75" x14ac:dyDescent="0.25">
      <c r="A4" s="18"/>
      <c r="B4" s="14"/>
    </row>
    <row r="5" spans="1:6" ht="18" customHeight="1" x14ac:dyDescent="0.25">
      <c r="A5" s="19" t="s">
        <v>36</v>
      </c>
      <c r="B5" s="19"/>
      <c r="C5" s="19"/>
      <c r="D5" s="19"/>
      <c r="E5" s="19"/>
    </row>
    <row r="6" spans="1:6" ht="17.25" customHeight="1" x14ac:dyDescent="0.25">
      <c r="A6" s="21" t="s">
        <v>45</v>
      </c>
      <c r="B6" s="21"/>
      <c r="C6" s="21"/>
      <c r="D6" s="21"/>
      <c r="E6" s="21"/>
    </row>
    <row r="7" spans="1:6" ht="18" customHeight="1" x14ac:dyDescent="0.25">
      <c r="A7" s="22"/>
      <c r="B7" s="22"/>
      <c r="C7" s="22"/>
      <c r="D7" s="22"/>
      <c r="E7" s="22"/>
    </row>
    <row r="8" spans="1:6" ht="18" customHeight="1" x14ac:dyDescent="0.25">
      <c r="A8" s="16" t="s">
        <v>41</v>
      </c>
      <c r="B8" s="23"/>
      <c r="C8" s="23"/>
      <c r="D8" s="23"/>
      <c r="E8" s="23"/>
    </row>
    <row r="9" spans="1:6" ht="18" customHeight="1" x14ac:dyDescent="0.25">
      <c r="A9" s="16" t="s">
        <v>44</v>
      </c>
    </row>
    <row r="10" spans="1:6" ht="18" customHeight="1" x14ac:dyDescent="0.25">
      <c r="A10" s="16"/>
    </row>
    <row r="11" spans="1:6" ht="63" x14ac:dyDescent="0.25">
      <c r="A11" s="24" t="s">
        <v>35</v>
      </c>
      <c r="B11" s="25" t="s">
        <v>42</v>
      </c>
    </row>
    <row r="12" spans="1:6" ht="18" customHeight="1" x14ac:dyDescent="0.25">
      <c r="A12" s="26" t="s">
        <v>0</v>
      </c>
      <c r="B12" s="27">
        <f>SUM(B13:B15)</f>
        <v>0</v>
      </c>
    </row>
    <row r="13" spans="1:6" ht="18" customHeight="1" x14ac:dyDescent="0.25">
      <c r="A13" s="28" t="s">
        <v>7</v>
      </c>
      <c r="B13" s="55"/>
    </row>
    <row r="14" spans="1:6" ht="18" customHeight="1" x14ac:dyDescent="0.25">
      <c r="A14" s="28" t="s">
        <v>8</v>
      </c>
      <c r="B14" s="55"/>
    </row>
    <row r="15" spans="1:6" ht="18" customHeight="1" x14ac:dyDescent="0.25">
      <c r="A15" s="28" t="s">
        <v>9</v>
      </c>
      <c r="B15" s="55"/>
      <c r="E15" s="29" t="s">
        <v>49</v>
      </c>
    </row>
    <row r="16" spans="1:6" ht="18" customHeight="1" x14ac:dyDescent="0.25">
      <c r="A16" s="26" t="s">
        <v>1</v>
      </c>
      <c r="B16" s="27">
        <f>SUM(B17:B19)</f>
        <v>0</v>
      </c>
      <c r="E16" s="30" t="s">
        <v>40</v>
      </c>
      <c r="F16" s="31" t="str">
        <f>IF(B28=B48,"OK","Prihodi i rashodi proračuna NISU usklađeni")</f>
        <v>OK</v>
      </c>
    </row>
    <row r="17" spans="1:7" ht="18" customHeight="1" x14ac:dyDescent="0.25">
      <c r="A17" s="28" t="s">
        <v>2</v>
      </c>
      <c r="B17" s="55"/>
      <c r="E17" s="30" t="s">
        <v>34</v>
      </c>
      <c r="F17" s="31" t="str">
        <f>IF(B22=C48,"OK","Prihod i rashodi koji se financiraju iz Županije NISU usklađeni")</f>
        <v>OK</v>
      </c>
    </row>
    <row r="18" spans="1:7" ht="18" customHeight="1" x14ac:dyDescent="0.25">
      <c r="A18" s="28" t="s">
        <v>3</v>
      </c>
      <c r="B18" s="55"/>
    </row>
    <row r="19" spans="1:7" ht="18" customHeight="1" x14ac:dyDescent="0.25">
      <c r="A19" s="28" t="s">
        <v>10</v>
      </c>
      <c r="B19" s="55"/>
    </row>
    <row r="20" spans="1:7" ht="18" customHeight="1" x14ac:dyDescent="0.25">
      <c r="A20" s="26" t="s">
        <v>4</v>
      </c>
      <c r="B20" s="27">
        <f>SUM(B21:B22)</f>
        <v>0</v>
      </c>
    </row>
    <row r="21" spans="1:7" ht="18" customHeight="1" x14ac:dyDescent="0.25">
      <c r="A21" s="28" t="s">
        <v>11</v>
      </c>
      <c r="B21" s="55"/>
    </row>
    <row r="22" spans="1:7" ht="18" customHeight="1" x14ac:dyDescent="0.25">
      <c r="A22" s="28" t="s">
        <v>12</v>
      </c>
      <c r="B22" s="55"/>
    </row>
    <row r="23" spans="1:7" ht="18" customHeight="1" x14ac:dyDescent="0.25">
      <c r="A23" s="26" t="s">
        <v>5</v>
      </c>
      <c r="B23" s="27">
        <f>SUM(B24:B27)</f>
        <v>0</v>
      </c>
    </row>
    <row r="24" spans="1:7" ht="18" customHeight="1" x14ac:dyDescent="0.25">
      <c r="A24" s="28" t="s">
        <v>13</v>
      </c>
      <c r="B24" s="55"/>
    </row>
    <row r="25" spans="1:7" ht="18" customHeight="1" x14ac:dyDescent="0.25">
      <c r="A25" s="28" t="s">
        <v>14</v>
      </c>
      <c r="B25" s="55"/>
    </row>
    <row r="26" spans="1:7" ht="18" customHeight="1" x14ac:dyDescent="0.25">
      <c r="A26" s="28" t="s">
        <v>15</v>
      </c>
      <c r="B26" s="55"/>
    </row>
    <row r="27" spans="1:7" ht="18" customHeight="1" x14ac:dyDescent="0.25">
      <c r="A27" s="28" t="s">
        <v>16</v>
      </c>
      <c r="B27" s="55"/>
    </row>
    <row r="28" spans="1:7" ht="15.75" x14ac:dyDescent="0.25">
      <c r="A28" s="32" t="s">
        <v>6</v>
      </c>
      <c r="B28" s="33">
        <f>B23+B20+B16+B12</f>
        <v>0</v>
      </c>
    </row>
    <row r="29" spans="1:7" ht="47.25" customHeight="1" x14ac:dyDescent="0.25">
      <c r="A29" s="34"/>
      <c r="B29" s="35"/>
    </row>
    <row r="30" spans="1:7" ht="78.75" x14ac:dyDescent="0.25">
      <c r="A30" s="36" t="s">
        <v>28</v>
      </c>
      <c r="B30" s="37" t="s">
        <v>43</v>
      </c>
      <c r="C30" s="37" t="s">
        <v>37</v>
      </c>
      <c r="D30" s="38" t="s">
        <v>48</v>
      </c>
      <c r="E30" s="39" t="s">
        <v>33</v>
      </c>
      <c r="F30" s="29"/>
      <c r="G30" s="40"/>
    </row>
    <row r="31" spans="1:7" ht="18" customHeight="1" x14ac:dyDescent="0.25">
      <c r="A31" s="41" t="s">
        <v>17</v>
      </c>
      <c r="B31" s="56"/>
      <c r="C31" s="56"/>
      <c r="D31" s="9">
        <f>ROUND(C31/7.5345,2)</f>
        <v>0</v>
      </c>
      <c r="E31" s="61"/>
      <c r="F31" s="42" t="str">
        <f>IF(B31&lt;C31,"Iznos koji se traži od PSŽ ne može biti veći od iznosa ukupnog proračuna po pojedinoj stavci","OK")</f>
        <v>OK</v>
      </c>
    </row>
    <row r="32" spans="1:7" ht="18" customHeight="1" x14ac:dyDescent="0.25">
      <c r="A32" s="43" t="s">
        <v>18</v>
      </c>
      <c r="B32" s="1">
        <f>SUM(B33:B41)</f>
        <v>0</v>
      </c>
      <c r="C32" s="1">
        <f>SUM(C33:C41)</f>
        <v>0</v>
      </c>
      <c r="D32" s="9">
        <f>ROUND(C32/7.5345,2)</f>
        <v>0</v>
      </c>
      <c r="E32" s="44"/>
      <c r="F32" s="42" t="str">
        <f t="shared" ref="F32:F47" si="0">IF(B32&lt;C32,"Iznos koji se traži od PSŽ ne može biti veći od iznosa ukupnog proračuna po pojedinoj stavci","OK")</f>
        <v>OK</v>
      </c>
    </row>
    <row r="33" spans="1:6" ht="18" customHeight="1" x14ac:dyDescent="0.25">
      <c r="A33" s="28" t="s">
        <v>19</v>
      </c>
      <c r="B33" s="57"/>
      <c r="C33" s="57"/>
      <c r="D33" s="11">
        <f t="shared" ref="D33:D48" si="1">ROUND(C33/7.5345,2)</f>
        <v>0</v>
      </c>
      <c r="E33" s="62"/>
      <c r="F33" s="42" t="str">
        <f t="shared" si="0"/>
        <v>OK</v>
      </c>
    </row>
    <row r="34" spans="1:6" ht="18" customHeight="1" x14ac:dyDescent="0.25">
      <c r="A34" s="45" t="s">
        <v>20</v>
      </c>
      <c r="B34" s="3"/>
      <c r="C34" s="58"/>
      <c r="D34" s="11">
        <f t="shared" si="1"/>
        <v>0</v>
      </c>
      <c r="E34" s="63"/>
      <c r="F34" s="42" t="str">
        <f t="shared" si="0"/>
        <v>OK</v>
      </c>
    </row>
    <row r="35" spans="1:6" ht="18" customHeight="1" x14ac:dyDescent="0.25">
      <c r="A35" s="45" t="s">
        <v>21</v>
      </c>
      <c r="B35" s="3"/>
      <c r="C35" s="58"/>
      <c r="D35" s="11">
        <f t="shared" si="1"/>
        <v>0</v>
      </c>
      <c r="E35" s="63"/>
      <c r="F35" s="42" t="str">
        <f t="shared" si="0"/>
        <v>OK</v>
      </c>
    </row>
    <row r="36" spans="1:6" ht="18" customHeight="1" x14ac:dyDescent="0.25">
      <c r="A36" s="45" t="s">
        <v>22</v>
      </c>
      <c r="B36" s="3"/>
      <c r="C36" s="58"/>
      <c r="D36" s="11">
        <f t="shared" si="1"/>
        <v>0</v>
      </c>
      <c r="E36" s="63"/>
      <c r="F36" s="42" t="str">
        <f t="shared" si="0"/>
        <v>OK</v>
      </c>
    </row>
    <row r="37" spans="1:6" ht="18" customHeight="1" x14ac:dyDescent="0.25">
      <c r="A37" s="45" t="s">
        <v>23</v>
      </c>
      <c r="B37" s="3"/>
      <c r="C37" s="58"/>
      <c r="D37" s="11">
        <f t="shared" si="1"/>
        <v>0</v>
      </c>
      <c r="E37" s="63"/>
      <c r="F37" s="42" t="str">
        <f t="shared" si="0"/>
        <v>OK</v>
      </c>
    </row>
    <row r="38" spans="1:6" ht="18" customHeight="1" x14ac:dyDescent="0.25">
      <c r="A38" s="45" t="s">
        <v>24</v>
      </c>
      <c r="B38" s="3"/>
      <c r="C38" s="58"/>
      <c r="D38" s="11">
        <f t="shared" si="1"/>
        <v>0</v>
      </c>
      <c r="E38" s="63"/>
      <c r="F38" s="42" t="str">
        <f t="shared" si="0"/>
        <v>OK</v>
      </c>
    </row>
    <row r="39" spans="1:6" ht="18" customHeight="1" x14ac:dyDescent="0.25">
      <c r="A39" s="45" t="s">
        <v>25</v>
      </c>
      <c r="B39" s="3"/>
      <c r="C39" s="58"/>
      <c r="D39" s="11">
        <f t="shared" si="1"/>
        <v>0</v>
      </c>
      <c r="E39" s="63"/>
      <c r="F39" s="42" t="str">
        <f t="shared" si="0"/>
        <v>OK</v>
      </c>
    </row>
    <row r="40" spans="1:6" ht="18" customHeight="1" x14ac:dyDescent="0.25">
      <c r="A40" s="45" t="s">
        <v>8</v>
      </c>
      <c r="B40" s="3"/>
      <c r="C40" s="58"/>
      <c r="D40" s="11">
        <f t="shared" si="1"/>
        <v>0</v>
      </c>
      <c r="E40" s="63"/>
      <c r="F40" s="42" t="str">
        <f t="shared" si="0"/>
        <v>OK</v>
      </c>
    </row>
    <row r="41" spans="1:6" ht="18" customHeight="1" x14ac:dyDescent="0.25">
      <c r="A41" s="45" t="s">
        <v>26</v>
      </c>
      <c r="B41" s="3"/>
      <c r="C41" s="58"/>
      <c r="D41" s="11">
        <f t="shared" si="1"/>
        <v>0</v>
      </c>
      <c r="E41" s="63"/>
      <c r="F41" s="42" t="str">
        <f t="shared" si="0"/>
        <v>OK</v>
      </c>
    </row>
    <row r="42" spans="1:6" ht="18" customHeight="1" x14ac:dyDescent="0.25">
      <c r="A42" s="43" t="s">
        <v>29</v>
      </c>
      <c r="B42" s="1">
        <f>SUM(B43:B47)</f>
        <v>0</v>
      </c>
      <c r="C42" s="1">
        <f>SUM(C43:C47)</f>
        <v>0</v>
      </c>
      <c r="D42" s="9">
        <f t="shared" si="1"/>
        <v>0</v>
      </c>
      <c r="E42" s="46"/>
      <c r="F42" s="42" t="str">
        <f t="shared" si="0"/>
        <v>OK</v>
      </c>
    </row>
    <row r="43" spans="1:6" ht="18" customHeight="1" x14ac:dyDescent="0.25">
      <c r="A43" s="2"/>
      <c r="B43" s="3"/>
      <c r="C43" s="58"/>
      <c r="D43" s="11">
        <f t="shared" si="1"/>
        <v>0</v>
      </c>
      <c r="E43" s="63"/>
      <c r="F43" s="42" t="str">
        <f t="shared" si="0"/>
        <v>OK</v>
      </c>
    </row>
    <row r="44" spans="1:6" ht="18" customHeight="1" x14ac:dyDescent="0.25">
      <c r="A44" s="8"/>
      <c r="B44" s="6"/>
      <c r="C44" s="59"/>
      <c r="D44" s="11">
        <f t="shared" si="1"/>
        <v>0</v>
      </c>
      <c r="E44" s="64"/>
      <c r="F44" s="42" t="str">
        <f t="shared" si="0"/>
        <v>OK</v>
      </c>
    </row>
    <row r="45" spans="1:6" ht="18" customHeight="1" x14ac:dyDescent="0.25">
      <c r="A45" s="8"/>
      <c r="B45" s="6"/>
      <c r="C45" s="59"/>
      <c r="D45" s="11">
        <f t="shared" si="1"/>
        <v>0</v>
      </c>
      <c r="E45" s="64"/>
      <c r="F45" s="42" t="str">
        <f t="shared" si="0"/>
        <v>OK</v>
      </c>
    </row>
    <row r="46" spans="1:6" ht="18" customHeight="1" x14ac:dyDescent="0.25">
      <c r="A46" s="8"/>
      <c r="B46" s="6"/>
      <c r="C46" s="59"/>
      <c r="D46" s="11">
        <f t="shared" si="1"/>
        <v>0</v>
      </c>
      <c r="E46" s="64"/>
      <c r="F46" s="42" t="str">
        <f t="shared" si="0"/>
        <v>OK</v>
      </c>
    </row>
    <row r="47" spans="1:6" ht="18" customHeight="1" x14ac:dyDescent="0.25">
      <c r="A47" s="4"/>
      <c r="B47" s="5"/>
      <c r="C47" s="60"/>
      <c r="D47" s="12">
        <f t="shared" si="1"/>
        <v>0</v>
      </c>
      <c r="E47" s="65"/>
      <c r="F47" s="42" t="str">
        <f t="shared" si="0"/>
        <v>OK</v>
      </c>
    </row>
    <row r="48" spans="1:6" ht="18" customHeight="1" x14ac:dyDescent="0.25">
      <c r="A48" s="47" t="s">
        <v>27</v>
      </c>
      <c r="B48" s="7">
        <f>B31+B32+B42</f>
        <v>0</v>
      </c>
      <c r="C48" s="7">
        <f>C31+C32+C42</f>
        <v>0</v>
      </c>
      <c r="D48" s="10">
        <f t="shared" si="1"/>
        <v>0</v>
      </c>
      <c r="E48" s="48"/>
      <c r="F48" s="42" t="str">
        <f>IF(B48&lt;C48,"Iznos koji se traži od PSŽ ne može biti veći od iznosa ukupnog proračuna po pojedinoj stavci","OK")</f>
        <v>OK</v>
      </c>
    </row>
    <row r="49" spans="1:6" ht="30" customHeight="1" x14ac:dyDescent="0.25"/>
    <row r="50" spans="1:6" ht="15.75" x14ac:dyDescent="0.25">
      <c r="A50" s="49" t="s">
        <v>38</v>
      </c>
      <c r="B50" s="66"/>
      <c r="C50" s="51"/>
      <c r="D50" s="51"/>
      <c r="E50" s="51"/>
      <c r="F50" s="51"/>
    </row>
    <row r="51" spans="1:6" ht="15.75" x14ac:dyDescent="0.25">
      <c r="A51" s="49" t="s">
        <v>39</v>
      </c>
      <c r="B51" s="66"/>
      <c r="C51" s="51"/>
      <c r="D51" s="51"/>
      <c r="E51" s="51"/>
      <c r="F51" s="51"/>
    </row>
    <row r="52" spans="1:6" ht="15.75" x14ac:dyDescent="0.25">
      <c r="A52" s="49" t="s">
        <v>47</v>
      </c>
      <c r="B52" s="66"/>
      <c r="C52" s="51"/>
      <c r="D52" s="51"/>
      <c r="E52" s="51"/>
      <c r="F52" s="51"/>
    </row>
    <row r="53" spans="1:6" ht="18" customHeight="1" x14ac:dyDescent="0.25">
      <c r="A53" s="52" t="s">
        <v>46</v>
      </c>
      <c r="B53" s="50">
        <f>B50-B51+B52</f>
        <v>0</v>
      </c>
      <c r="C53" s="51"/>
      <c r="D53" s="51"/>
      <c r="E53" s="51"/>
      <c r="F53" s="51"/>
    </row>
    <row r="55" spans="1:6" ht="60" customHeight="1" x14ac:dyDescent="0.25">
      <c r="A55" s="53" t="s">
        <v>50</v>
      </c>
      <c r="B55" s="54"/>
      <c r="C55" s="54"/>
      <c r="D55" s="54"/>
      <c r="E55" s="54"/>
    </row>
  </sheetData>
  <sheetProtection algorithmName="SHA-512" hashValue="vb/7RXlJbvlO4sa7TX5C3IcL65qnIfX/51NJxjlANGyusb6XxVOcwo2Mra51z+q4LSoqCl4H5QJNcUVd3J+8IA==" saltValue="04/uFMvHARgFSXd1/+eLKA==" spinCount="100000" sheet="1" objects="1" scenarios="1"/>
  <mergeCells count="3">
    <mergeCell ref="A6:E6"/>
    <mergeCell ref="A5:E5"/>
    <mergeCell ref="A55:E55"/>
  </mergeCells>
  <conditionalFormatting sqref="B13:B15 B17:B19 B21:B22 B24:B27 B31:E31 B33:C41 B43:C47 B50:B52 E43:E47 E33:E41">
    <cfRule type="containsBlanks" dxfId="3" priority="5">
      <formula>LEN(TRIM(B13))=0</formula>
    </cfRule>
  </conditionalFormatting>
  <conditionalFormatting sqref="F16:F17">
    <cfRule type="notContainsText" dxfId="2" priority="3" operator="notContains" text="OK">
      <formula>ISERROR(SEARCH("OK",F16))</formula>
    </cfRule>
  </conditionalFormatting>
  <conditionalFormatting sqref="D32:D48">
    <cfRule type="containsBlanks" dxfId="1" priority="2">
      <formula>LEN(TRIM(D32))=0</formula>
    </cfRule>
  </conditionalFormatting>
  <conditionalFormatting sqref="F31:F48">
    <cfRule type="containsText" dxfId="0" priority="1" operator="containsText" text="ne može">
      <formula>NOT(ISERROR(SEARCH("ne može",F31)))</formula>
    </cfRule>
  </conditionalFormatting>
  <pageMargins left="0.11811023622047245" right="0.11811023622047245" top="0.35433070866141736" bottom="0.35433070866141736" header="0.31496062992125984" footer="0.11811023622047245"/>
  <pageSetup paperSize="9" scale="8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Kovačević</dc:creator>
  <cp:lastModifiedBy>Ivana Kovačević</cp:lastModifiedBy>
  <cp:lastPrinted>2022-10-03T08:51:00Z</cp:lastPrinted>
  <dcterms:created xsi:type="dcterms:W3CDTF">2022-09-19T09:52:09Z</dcterms:created>
  <dcterms:modified xsi:type="dcterms:W3CDTF">2022-10-03T08:51:40Z</dcterms:modified>
</cp:coreProperties>
</file>